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ublications\Flo - Formaldehyde\Daten - Dryad\"/>
    </mc:Choice>
  </mc:AlternateContent>
  <xr:revisionPtr revIDLastSave="0" documentId="13_ncr:1_{8315C284-88D2-4327-BFDD-21C9D8ACDDAF}" xr6:coauthVersionLast="47" xr6:coauthVersionMax="47" xr10:uidLastSave="{00000000-0000-0000-0000-000000000000}"/>
  <bookViews>
    <workbookView xWindow="33915" yWindow="1680" windowWidth="20550" windowHeight="11835" activeTab="1" xr2:uid="{8844A6F5-70B4-4FDF-9B1B-FBA4E55BCE8E}"/>
  </bookViews>
  <sheets>
    <sheet name="0.1" sheetId="1" r:id="rId1"/>
    <sheet name="1.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2" l="1"/>
  <c r="C2" i="1"/>
  <c r="C3" i="2"/>
  <c r="D3" i="2" s="1"/>
  <c r="C4" i="2"/>
  <c r="C5" i="2"/>
  <c r="D5" i="2" s="1"/>
  <c r="C6" i="2"/>
  <c r="C7" i="2"/>
  <c r="D7" i="2" s="1"/>
  <c r="C8" i="2"/>
  <c r="C9" i="2"/>
  <c r="C10" i="2"/>
  <c r="C11" i="2"/>
  <c r="C12" i="2"/>
  <c r="C3" i="1"/>
  <c r="D3" i="1" s="1"/>
  <c r="C4" i="1"/>
  <c r="D4" i="1" s="1"/>
  <c r="C5" i="1"/>
  <c r="D5" i="1" s="1"/>
  <c r="C6" i="1"/>
  <c r="D6" i="1" s="1"/>
  <c r="C7" i="1"/>
  <c r="C8" i="1"/>
  <c r="D8" i="1" s="1"/>
  <c r="C9" i="1"/>
  <c r="D9" i="1" s="1"/>
  <c r="C10" i="1"/>
  <c r="D10" i="1" s="1"/>
  <c r="C11" i="1"/>
  <c r="C12" i="1"/>
  <c r="D12" i="1" s="1"/>
  <c r="D7" i="1"/>
  <c r="D11" i="1"/>
  <c r="D10" i="2"/>
  <c r="D6" i="2"/>
  <c r="D11" i="2"/>
  <c r="D4" i="2" l="1"/>
  <c r="D12" i="2"/>
  <c r="D9" i="2"/>
  <c r="D8" i="2"/>
  <c r="D2" i="2"/>
  <c r="D2" i="1"/>
</calcChain>
</file>

<file path=xl/sharedStrings.xml><?xml version="1.0" encoding="utf-8"?>
<sst xmlns="http://schemas.openxmlformats.org/spreadsheetml/2006/main" count="18" uniqueCount="10">
  <si>
    <t>z</t>
  </si>
  <si>
    <t>F</t>
  </si>
  <si>
    <t>A *s /mol</t>
  </si>
  <si>
    <t>E_s J/mol</t>
  </si>
  <si>
    <t>M(HCHO)</t>
  </si>
  <si>
    <t>E_s Wh/g</t>
  </si>
  <si>
    <t>E_cell / V</t>
  </si>
  <si>
    <t>FE / %</t>
  </si>
  <si>
    <t>g/mol</t>
  </si>
  <si>
    <t>g / 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</si>
</sst>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CE30D-381A-4F53-A0F7-3B634FBEF27D}">
  <dimension ref="A1:H12"/>
  <sheetViews>
    <sheetView workbookViewId="0">
      <selection activeCell="H3" sqref="H3"/>
    </sheetView>
  </sheetViews>
  <sheetFormatPr baseColWidth="10" defaultRowHeight="15" x14ac:dyDescent="0.25"/>
  <sheetData>
    <row r="1" spans="1:8" x14ac:dyDescent="0.25">
      <c r="A1" t="s">
        <v>6</v>
      </c>
      <c r="B1" t="s">
        <v>7</v>
      </c>
      <c r="C1" t="s">
        <v>3</v>
      </c>
      <c r="D1" t="s">
        <v>5</v>
      </c>
      <c r="F1" t="s">
        <v>0</v>
      </c>
      <c r="G1">
        <v>2</v>
      </c>
    </row>
    <row r="2" spans="1:8" x14ac:dyDescent="0.25">
      <c r="A2">
        <v>2.556</v>
      </c>
      <c r="B2">
        <v>88.34366</v>
      </c>
      <c r="C2">
        <f>(A2*$G$1*$G$2)/(B2/100)</f>
        <v>558309.80966828857</v>
      </c>
      <c r="D2">
        <f>C2/(3600*$G$3)</f>
        <v>5.1643709038025731</v>
      </c>
      <c r="F2" t="s">
        <v>1</v>
      </c>
      <c r="G2">
        <v>96485</v>
      </c>
      <c r="H2" t="s">
        <v>2</v>
      </c>
    </row>
    <row r="3" spans="1:8" x14ac:dyDescent="0.25">
      <c r="A3">
        <v>3.9420199999999999</v>
      </c>
      <c r="B3">
        <v>78.880120000000005</v>
      </c>
      <c r="C3">
        <f t="shared" ref="C3:C12" si="0">(A3*$G$1*$G$2)/(B3/100)</f>
        <v>964364.15081518621</v>
      </c>
      <c r="D3">
        <f t="shared" ref="D3:D12" si="1">C3/(3600*$G$3)</f>
        <v>8.9203773154177881</v>
      </c>
      <c r="F3" t="s">
        <v>4</v>
      </c>
      <c r="G3">
        <v>30.03</v>
      </c>
      <c r="H3" t="s">
        <v>8</v>
      </c>
    </row>
    <row r="4" spans="1:8" x14ac:dyDescent="0.25">
      <c r="A4">
        <v>7.0079500000000001</v>
      </c>
      <c r="B4">
        <v>81.493399999999994</v>
      </c>
      <c r="C4">
        <f t="shared" si="0"/>
        <v>1659427.7714514306</v>
      </c>
      <c r="D4">
        <f t="shared" si="1"/>
        <v>15.349722235647969</v>
      </c>
    </row>
    <row r="5" spans="1:8" x14ac:dyDescent="0.25">
      <c r="A5">
        <v>9.05518</v>
      </c>
      <c r="B5">
        <v>86.155749999999998</v>
      </c>
      <c r="C5">
        <f t="shared" si="0"/>
        <v>2028161.8865833099</v>
      </c>
      <c r="D5">
        <f t="shared" si="1"/>
        <v>18.760516211411826</v>
      </c>
    </row>
    <row r="6" spans="1:8" x14ac:dyDescent="0.25">
      <c r="A6">
        <v>10.832649999999999</v>
      </c>
      <c r="B6">
        <v>87.711519999999993</v>
      </c>
      <c r="C6">
        <f t="shared" si="0"/>
        <v>2383240.5030718883</v>
      </c>
      <c r="D6">
        <f t="shared" si="1"/>
        <v>22.044996698411666</v>
      </c>
    </row>
    <row r="7" spans="1:8" x14ac:dyDescent="0.25">
      <c r="A7">
        <v>12.40808</v>
      </c>
      <c r="B7">
        <v>89.582520000000002</v>
      </c>
      <c r="C7">
        <f t="shared" si="0"/>
        <v>2672828.5803971579</v>
      </c>
      <c r="D7">
        <f t="shared" si="1"/>
        <v>24.723689092362804</v>
      </c>
    </row>
    <row r="8" spans="1:8" x14ac:dyDescent="0.25">
      <c r="A8">
        <v>13.921239999999999</v>
      </c>
      <c r="B8">
        <v>89.210030000000003</v>
      </c>
      <c r="C8">
        <f t="shared" si="0"/>
        <v>3011300.0553861489</v>
      </c>
      <c r="D8">
        <f t="shared" si="1"/>
        <v>27.854553366875244</v>
      </c>
    </row>
    <row r="9" spans="1:8" x14ac:dyDescent="0.25">
      <c r="A9">
        <v>15.128399999999999</v>
      </c>
      <c r="B9">
        <v>88.739369999999994</v>
      </c>
      <c r="C9">
        <f t="shared" si="0"/>
        <v>3289776.9592008595</v>
      </c>
      <c r="D9">
        <f t="shared" si="1"/>
        <v>30.430467303075254</v>
      </c>
    </row>
    <row r="10" spans="1:8" x14ac:dyDescent="0.25">
      <c r="A10">
        <v>16.77861</v>
      </c>
      <c r="B10">
        <v>88.517579999999995</v>
      </c>
      <c r="C10">
        <f t="shared" si="0"/>
        <v>3657768.7411924279</v>
      </c>
      <c r="D10">
        <f t="shared" si="1"/>
        <v>33.834394690424652</v>
      </c>
    </row>
    <row r="11" spans="1:8" x14ac:dyDescent="0.25">
      <c r="A11">
        <v>17.945889999999999</v>
      </c>
      <c r="B11">
        <v>87.834180000000003</v>
      </c>
      <c r="C11">
        <f t="shared" si="0"/>
        <v>3942677.4329765467</v>
      </c>
      <c r="D11">
        <f t="shared" si="1"/>
        <v>36.46980272483578</v>
      </c>
    </row>
    <row r="12" spans="1:8" x14ac:dyDescent="0.25">
      <c r="A12">
        <v>18.07423</v>
      </c>
      <c r="B12">
        <v>85.605699999999999</v>
      </c>
      <c r="C12">
        <f t="shared" si="0"/>
        <v>4074242.9103435869</v>
      </c>
      <c r="D12">
        <f t="shared" si="1"/>
        <v>37.686784607462783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8F7C1-5EF7-463F-86B2-F8544BE89ADF}">
  <dimension ref="A1:H12"/>
  <sheetViews>
    <sheetView tabSelected="1" workbookViewId="0">
      <selection activeCell="H4" sqref="H4"/>
    </sheetView>
  </sheetViews>
  <sheetFormatPr baseColWidth="10" defaultRowHeight="15" x14ac:dyDescent="0.25"/>
  <sheetData>
    <row r="1" spans="1:8" x14ac:dyDescent="0.25">
      <c r="A1" t="s">
        <v>6</v>
      </c>
      <c r="B1" t="s">
        <v>7</v>
      </c>
      <c r="C1" t="s">
        <v>3</v>
      </c>
      <c r="D1" t="s">
        <v>5</v>
      </c>
      <c r="F1" t="s">
        <v>0</v>
      </c>
      <c r="G1">
        <v>2</v>
      </c>
    </row>
    <row r="2" spans="1:8" x14ac:dyDescent="0.25">
      <c r="A2">
        <v>2.5605000000000002</v>
      </c>
      <c r="B2">
        <v>93.039339999999996</v>
      </c>
      <c r="C2">
        <f>(A2*$G$1*$G$2)/(B2/100)</f>
        <v>531065.33752281568</v>
      </c>
      <c r="D2">
        <f>C2/(3600*$G$3)</f>
        <v>4.9123592844453299</v>
      </c>
      <c r="F2" t="s">
        <v>1</v>
      </c>
      <c r="G2">
        <v>96485</v>
      </c>
      <c r="H2" t="s">
        <v>2</v>
      </c>
    </row>
    <row r="3" spans="1:8" x14ac:dyDescent="0.25">
      <c r="A3">
        <v>3.2755899999999998</v>
      </c>
      <c r="B3">
        <v>62.294089999999997</v>
      </c>
      <c r="C3">
        <f t="shared" ref="C3:C12" si="0">(A3*$G$1*$G$2)/(B3/100)</f>
        <v>1014687.9138935971</v>
      </c>
      <c r="D3">
        <f t="shared" ref="D3:D12" si="1">C3/(3600*$G$3)</f>
        <v>9.385872589388363</v>
      </c>
      <c r="F3" t="s">
        <v>4</v>
      </c>
      <c r="G3">
        <v>30.03</v>
      </c>
      <c r="H3" t="s">
        <v>9</v>
      </c>
    </row>
    <row r="4" spans="1:8" x14ac:dyDescent="0.25">
      <c r="A4">
        <v>3.7907600000000001</v>
      </c>
      <c r="B4">
        <v>61.652479999999997</v>
      </c>
      <c r="C4">
        <f t="shared" si="0"/>
        <v>1186493.9694234524</v>
      </c>
      <c r="D4">
        <f t="shared" si="1"/>
        <v>10.975080192247127</v>
      </c>
    </row>
    <row r="5" spans="1:8" x14ac:dyDescent="0.25">
      <c r="A5">
        <v>4.1766300000000003</v>
      </c>
      <c r="B5">
        <v>58.659849999999999</v>
      </c>
      <c r="C5">
        <f t="shared" si="0"/>
        <v>1373962.413985034</v>
      </c>
      <c r="D5">
        <f t="shared" si="1"/>
        <v>12.709165038526603</v>
      </c>
    </row>
    <row r="6" spans="1:8" x14ac:dyDescent="0.25">
      <c r="A6">
        <v>4.6073300000000001</v>
      </c>
      <c r="B6">
        <v>50.839359999999999</v>
      </c>
      <c r="C6">
        <f t="shared" si="0"/>
        <v>1748795.5593854841</v>
      </c>
      <c r="D6">
        <f t="shared" si="1"/>
        <v>16.17637510069083</v>
      </c>
    </row>
    <row r="7" spans="1:8" x14ac:dyDescent="0.25">
      <c r="A7">
        <v>5.0211499999999996</v>
      </c>
      <c r="B7">
        <v>50.070839999999997</v>
      </c>
      <c r="C7">
        <f t="shared" si="0"/>
        <v>1935120.9516357225</v>
      </c>
      <c r="D7">
        <f t="shared" si="1"/>
        <v>17.899886702517136</v>
      </c>
    </row>
    <row r="8" spans="1:8" x14ac:dyDescent="0.25">
      <c r="A8">
        <v>5.3729100000000001</v>
      </c>
      <c r="B8">
        <v>49.891570000000002</v>
      </c>
      <c r="C8">
        <f t="shared" si="0"/>
        <v>2078127.5127240934</v>
      </c>
      <c r="D8">
        <f t="shared" si="1"/>
        <v>19.222698715396579</v>
      </c>
    </row>
    <row r="9" spans="1:8" x14ac:dyDescent="0.25">
      <c r="A9">
        <v>5.6762499999999996</v>
      </c>
      <c r="B9">
        <v>49.869480000000003</v>
      </c>
      <c r="C9">
        <f t="shared" si="0"/>
        <v>2196425.4740574793</v>
      </c>
      <c r="D9">
        <f t="shared" si="1"/>
        <v>20.316955951987634</v>
      </c>
    </row>
    <row r="10" spans="1:8" x14ac:dyDescent="0.25">
      <c r="A10">
        <v>6.0122900000000001</v>
      </c>
      <c r="B10">
        <v>45.978020000000001</v>
      </c>
      <c r="C10">
        <f t="shared" si="0"/>
        <v>2523361.3828955661</v>
      </c>
      <c r="D10">
        <f t="shared" si="1"/>
        <v>23.341116132900119</v>
      </c>
    </row>
    <row r="11" spans="1:8" x14ac:dyDescent="0.25">
      <c r="A11">
        <v>6.3236600000000003</v>
      </c>
      <c r="B11">
        <v>43.415419999999997</v>
      </c>
      <c r="C11">
        <f t="shared" si="0"/>
        <v>2810698.7568011554</v>
      </c>
      <c r="D11">
        <f t="shared" si="1"/>
        <v>25.998989499400185</v>
      </c>
    </row>
    <row r="12" spans="1:8" x14ac:dyDescent="0.25">
      <c r="A12">
        <v>6.5979400000000004</v>
      </c>
      <c r="B12">
        <v>43.964260000000003</v>
      </c>
      <c r="C12">
        <f t="shared" si="0"/>
        <v>2895998.8904623892</v>
      </c>
      <c r="D12">
        <f t="shared" si="1"/>
        <v>26.788016524793626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0.1</vt:lpstr>
      <vt:lpstr>1.0</vt:lpstr>
    </vt:vector>
  </TitlesOfParts>
  <Company>AVT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Schwarz</dc:creator>
  <cp:lastModifiedBy>Florian Schwarz</cp:lastModifiedBy>
  <dcterms:created xsi:type="dcterms:W3CDTF">2023-05-12T14:05:45Z</dcterms:created>
  <dcterms:modified xsi:type="dcterms:W3CDTF">2023-10-19T08:41:31Z</dcterms:modified>
</cp:coreProperties>
</file>